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380" windowHeight="10965"/>
  </bookViews>
  <sheets>
    <sheet name="Adozioni sspg roncone 19-20.xls" sheetId="1" r:id="rId1"/>
  </sheets>
  <calcPr calcId="145621"/>
</workbook>
</file>

<file path=xl/calcChain.xml><?xml version="1.0" encoding="utf-8"?>
<calcChain xmlns="http://schemas.openxmlformats.org/spreadsheetml/2006/main">
  <c r="D28" i="1" l="1"/>
  <c r="D39" i="1" l="1"/>
  <c r="D27" i="1"/>
  <c r="D26" i="1"/>
  <c r="D23" i="1"/>
  <c r="D13" i="1"/>
  <c r="D18" i="1"/>
  <c r="D6" i="1"/>
  <c r="D17" i="1"/>
  <c r="D14" i="1"/>
  <c r="D11" i="1"/>
  <c r="D16" i="1"/>
  <c r="D15" i="1"/>
  <c r="D8" i="1"/>
  <c r="D9" i="1"/>
  <c r="D12" i="1"/>
  <c r="D31" i="1"/>
  <c r="D19" i="1"/>
  <c r="D30" i="1"/>
  <c r="D24" i="1"/>
  <c r="D22" i="1"/>
  <c r="D25" i="1"/>
  <c r="D29" i="1"/>
  <c r="D43" i="1"/>
  <c r="D32" i="1"/>
  <c r="D37" i="1"/>
  <c r="D38" i="1"/>
  <c r="D36" i="1"/>
  <c r="D42" i="1"/>
  <c r="D33" i="1"/>
  <c r="D41" i="1"/>
</calcChain>
</file>

<file path=xl/sharedStrings.xml><?xml version="1.0" encoding="utf-8"?>
<sst xmlns="http://schemas.openxmlformats.org/spreadsheetml/2006/main" count="337" uniqueCount="89">
  <si>
    <t>TNMM83602G</t>
  </si>
  <si>
    <t>DISCIPLINA</t>
  </si>
  <si>
    <t>CODICE VOLUME</t>
  </si>
  <si>
    <t>AUTORI</t>
  </si>
  <si>
    <t>TITOLO</t>
  </si>
  <si>
    <t>VOL.</t>
  </si>
  <si>
    <t>EDITORE</t>
  </si>
  <si>
    <t>PREZZO</t>
  </si>
  <si>
    <t>E</t>
  </si>
  <si>
    <t>MUSICA</t>
  </si>
  <si>
    <t xml:space="preserve">DELFRATI CARLO  </t>
  </si>
  <si>
    <t>COLORI DELLA MUSICA (I)</t>
  </si>
  <si>
    <t>U</t>
  </si>
  <si>
    <t>PRINCIPATO</t>
  </si>
  <si>
    <t>No</t>
  </si>
  <si>
    <t>Ap</t>
  </si>
  <si>
    <t>RELIGIONE</t>
  </si>
  <si>
    <t>BOCCHINI SERGIO BUTTIGNOL PAOLA CABRI PIERLUIGI PANERO DANIELA</t>
  </si>
  <si>
    <t>RELIGIONE PERCHE' VOL.1 - CLASSE 1 E 2 + CD-ROM</t>
  </si>
  <si>
    <t>EDB EDIZ.DEHONIANE BO (CED)</t>
  </si>
  <si>
    <t>TECNOLOGIA</t>
  </si>
  <si>
    <t xml:space="preserve">CAPPE' GINO  </t>
  </si>
  <si>
    <t>PERCORSI TECNOLOGICI - ED. BLU</t>
  </si>
  <si>
    <t>SEI</t>
  </si>
  <si>
    <t>Si</t>
  </si>
  <si>
    <t>MATEMATICA</t>
  </si>
  <si>
    <t>LATTES</t>
  </si>
  <si>
    <t>ITALIANO GRAMMATICA</t>
  </si>
  <si>
    <t xml:space="preserve">MUSSO FRANCESCO PRANDI NADIA </t>
  </si>
  <si>
    <t>SCIOGLILINGUA VOL. A CON CD ROM+VOL. B+IL MIO QUADERNO INVALSI</t>
  </si>
  <si>
    <t>GEOGRAFIA</t>
  </si>
  <si>
    <t xml:space="preserve">PRATESI FULCO EBLASI ALESSANDRO </t>
  </si>
  <si>
    <t>ATLAS</t>
  </si>
  <si>
    <t>INGLESE</t>
  </si>
  <si>
    <t xml:space="preserve">BOWEN PHILIPPA DELANEY DENIS </t>
  </si>
  <si>
    <t>HIGH FIVE 1</t>
  </si>
  <si>
    <t>OXFORD UNIVERSITY PRESS</t>
  </si>
  <si>
    <t>ARTE E IMMAGINE</t>
  </si>
  <si>
    <t xml:space="preserve">RINALDI BOCCHINO GARBERO </t>
  </si>
  <si>
    <t>M.O.M.A. VOL. A</t>
  </si>
  <si>
    <t>SCIENZE</t>
  </si>
  <si>
    <t xml:space="preserve">ZANOLI STEFANO  </t>
  </si>
  <si>
    <t>A. MONDADORI SCUOLA</t>
  </si>
  <si>
    <t>ITALIANO ANTOLOGIA</t>
  </si>
  <si>
    <t>LAVAZZA ENRICA BISSACA ROSANNA PAOLELLA MARIA</t>
  </si>
  <si>
    <t>PENSIERI FANTASTICI...E DOVE TROVARLI</t>
  </si>
  <si>
    <t>STORIA</t>
  </si>
  <si>
    <t>CHITARRINI ROBERTA TANCREDI ANNA SOCOLOVICH</t>
  </si>
  <si>
    <t>TEMPO RACCONTA (IL) VOL. 1 E TAV.ILL.+PREP.INT.+ANT.CIV.+CITT.</t>
  </si>
  <si>
    <t>TEDESCO</t>
  </si>
  <si>
    <t>MONTALI GABRIELLA MANDELLI CZERNOHOUS LINZI NADJA</t>
  </si>
  <si>
    <t>NA KLAR! 1 - EDIZIONE CON ACTIVEBOOK</t>
  </si>
  <si>
    <t>LANG EDIZIONI</t>
  </si>
  <si>
    <t>FABBRI SCUOLA</t>
  </si>
  <si>
    <t>HIGH FIVE 2</t>
  </si>
  <si>
    <t>CHITARRINI ROBERTA TANCREDI ANNA SOCOLOVICH C</t>
  </si>
  <si>
    <t>TEMPO RACCONTA (IL) VOL. 2 E TAV.ILL.+PREP.INT.+QUAD.COMP.+NAVIGATORE DOC.</t>
  </si>
  <si>
    <t>NA KLAR! 2 - EDIZIONE CON ACTIVEBOOK</t>
  </si>
  <si>
    <t>M.O.M.A. VOL. B+DVD ROM+ALBUM+MI PREP.INT.</t>
  </si>
  <si>
    <t>RELIGIONE PERCHE' VOL.2 - CLASSE 3</t>
  </si>
  <si>
    <t>M.O.M.A. VOL. C</t>
  </si>
  <si>
    <t>Nuova adoz.</t>
  </si>
  <si>
    <t>da acq.</t>
  </si>
  <si>
    <t>cons.</t>
  </si>
  <si>
    <t>SEZ.</t>
  </si>
  <si>
    <t>CL.</t>
  </si>
  <si>
    <t xml:space="preserve">LEGIONE TRENTINA                                                               Via  III Novembre                                                                          38087 SELLA GIUDICARIE </t>
  </si>
  <si>
    <t>SCUOLA SECONDARIA DI PRIMO GRADO</t>
  </si>
  <si>
    <t>Corso: Tempo scuola con ore obbligatorie e ore opzion.</t>
  </si>
  <si>
    <t>INVITO ALLA MATEMATICA-ARITMETICA A</t>
  </si>
  <si>
    <t xml:space="preserve">FLACCAVENTO  </t>
  </si>
  <si>
    <t>INVITO ALLA MATEMATICA-GEOMETRIA A</t>
  </si>
  <si>
    <t>INVIATO SPECIALE vol. 2</t>
  </si>
  <si>
    <t>INVITO ALLA MATEMATICA-ARITMETICA B</t>
  </si>
  <si>
    <t>INVITO ALLA MATEMATICA-GEOMETRIA B</t>
  </si>
  <si>
    <t>FLACCAVENTO</t>
  </si>
  <si>
    <t>INVITO ALLA MATEMATICA-Moduli di algebra</t>
  </si>
  <si>
    <t>NB: IN GIALLO LE NUOVE ADOZIONI</t>
  </si>
  <si>
    <t xml:space="preserve">ALIANTE IL VOLO DELLA SCIENZA </t>
  </si>
  <si>
    <t>INVIATO SPECIALE vol. 3</t>
  </si>
  <si>
    <t>ZORDAN ROSETTA</t>
  </si>
  <si>
    <t>A RIGOR DI LOGICA</t>
  </si>
  <si>
    <t>SI</t>
  </si>
  <si>
    <t>CHITARRINI ROBERTA/TANCREDI ANNA/SOCOLOVICH C</t>
  </si>
  <si>
    <t>TEMPO RACCONTA (IL) VOL.3 TAV.ILL.+PREP.INT.+QUAD.COMP.+PERC.NOVECENTO</t>
  </si>
  <si>
    <t xml:space="preserve">TI RACCONTO IL MONDO GREEN </t>
  </si>
  <si>
    <t>LE MONNIER</t>
  </si>
  <si>
    <t>FERRARI LAURA-MANCINI GIULIO</t>
  </si>
  <si>
    <t>ELENCO DEI LIBRI DI TESTO ADOTTATI         O CONSIGLIATI  -  Anno scolastico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</si>
</sst>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/>
    <xf numFmtId="0" fontId="16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0" fontId="21" fillId="33" borderId="10" xfId="0" applyFont="1" applyFill="1" applyBorder="1" applyAlignment="1">
      <alignment horizontal="center"/>
    </xf>
    <xf numFmtId="0" fontId="21" fillId="33" borderId="10" xfId="0" applyFont="1" applyFill="1" applyBorder="1"/>
    <xf numFmtId="0" fontId="22" fillId="0" borderId="10" xfId="0" applyFont="1" applyBorder="1"/>
    <xf numFmtId="0" fontId="21" fillId="0" borderId="11" xfId="0" applyFont="1" applyBorder="1" applyAlignment="1">
      <alignment horizontal="center"/>
    </xf>
    <xf numFmtId="0" fontId="21" fillId="0" borderId="12" xfId="0" applyFont="1" applyBorder="1"/>
    <xf numFmtId="0" fontId="21" fillId="0" borderId="13" xfId="0" applyFont="1" applyBorder="1"/>
    <xf numFmtId="0" fontId="21" fillId="0" borderId="14" xfId="0" applyFont="1" applyBorder="1"/>
    <xf numFmtId="0" fontId="21" fillId="0" borderId="10" xfId="0" applyFont="1" applyBorder="1" applyAlignment="1">
      <alignment horizontal="right" vertical="center" wrapText="1"/>
    </xf>
    <xf numFmtId="0" fontId="21" fillId="0" borderId="13" xfId="0" applyFont="1" applyBorder="1" applyAlignment="1">
      <alignment horizontal="right" vertical="center" wrapText="1"/>
    </xf>
    <xf numFmtId="0" fontId="21" fillId="34" borderId="10" xfId="0" applyFont="1" applyFill="1" applyBorder="1" applyAlignment="1">
      <alignment horizontal="center"/>
    </xf>
    <xf numFmtId="0" fontId="21" fillId="34" borderId="10" xfId="0" applyFont="1" applyFill="1" applyBorder="1"/>
    <xf numFmtId="1" fontId="21" fillId="0" borderId="10" xfId="0" applyNumberFormat="1" applyFont="1" applyBorder="1" applyAlignment="1">
      <alignment horizontal="left"/>
    </xf>
    <xf numFmtId="1" fontId="21" fillId="33" borderId="10" xfId="0" applyNumberFormat="1" applyFont="1" applyFill="1" applyBorder="1" applyAlignment="1">
      <alignment horizontal="left"/>
    </xf>
    <xf numFmtId="0" fontId="21" fillId="34" borderId="14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3" fillId="0" borderId="10" xfId="0" applyFont="1" applyBorder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0" fillId="0" borderId="0" xfId="0" applyAlignment="1"/>
    <xf numFmtId="0" fontId="0" fillId="33" borderId="0" xfId="0" applyFill="1" applyAlignment="1">
      <alignment horizontal="left"/>
    </xf>
    <xf numFmtId="1" fontId="21" fillId="34" borderId="10" xfId="0" applyNumberFormat="1" applyFont="1" applyFill="1" applyBorder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G1" sqref="G1:L3"/>
    </sheetView>
  </sheetViews>
  <sheetFormatPr defaultRowHeight="15" x14ac:dyDescent="0.25"/>
  <cols>
    <col min="1" max="1" width="4.28515625" style="1" customWidth="1"/>
    <col min="2" max="2" width="4.5703125" style="1" customWidth="1"/>
    <col min="3" max="3" width="20.5703125" customWidth="1"/>
    <col min="4" max="4" width="15.85546875" customWidth="1"/>
    <col min="5" max="5" width="21.7109375" customWidth="1"/>
    <col min="6" max="6" width="34.7109375" customWidth="1"/>
    <col min="7" max="7" width="5.140625" style="1" customWidth="1"/>
    <col min="8" max="8" width="16.85546875" customWidth="1"/>
    <col min="9" max="9" width="6.5703125" customWidth="1"/>
    <col min="10" max="10" width="5" customWidth="1"/>
    <col min="11" max="11" width="5.140625" customWidth="1"/>
    <col min="12" max="12" width="4.5703125" customWidth="1"/>
    <col min="13" max="13" width="9.7109375" bestFit="1" customWidth="1"/>
  </cols>
  <sheetData>
    <row r="1" spans="1:12" ht="18.75" x14ac:dyDescent="0.3">
      <c r="A1" s="25" t="s">
        <v>66</v>
      </c>
      <c r="B1" s="25"/>
      <c r="C1" s="25"/>
      <c r="D1" s="25"/>
      <c r="E1" s="3" t="s">
        <v>0</v>
      </c>
      <c r="G1" s="26" t="s">
        <v>88</v>
      </c>
      <c r="H1" s="27"/>
      <c r="I1" s="27"/>
      <c r="J1" s="27"/>
      <c r="K1" s="27"/>
      <c r="L1" s="27"/>
    </row>
    <row r="2" spans="1:12" x14ac:dyDescent="0.25">
      <c r="A2" s="25"/>
      <c r="B2" s="25"/>
      <c r="C2" s="25"/>
      <c r="D2" s="25"/>
      <c r="E2" s="28" t="s">
        <v>67</v>
      </c>
      <c r="F2" s="28"/>
      <c r="G2" s="27"/>
      <c r="H2" s="27"/>
      <c r="I2" s="27"/>
      <c r="J2" s="27"/>
      <c r="K2" s="27"/>
      <c r="L2" s="27"/>
    </row>
    <row r="3" spans="1:12" ht="27" customHeight="1" x14ac:dyDescent="0.25">
      <c r="A3" s="25"/>
      <c r="B3" s="25"/>
      <c r="C3" s="25"/>
      <c r="D3" s="25"/>
      <c r="E3" s="28" t="s">
        <v>68</v>
      </c>
      <c r="F3" s="28"/>
      <c r="G3" s="27"/>
      <c r="H3" s="27"/>
      <c r="I3" s="27"/>
      <c r="J3" s="27"/>
      <c r="K3" s="27"/>
      <c r="L3" s="27"/>
    </row>
    <row r="5" spans="1:12" s="2" customFormat="1" ht="33.75" x14ac:dyDescent="0.25">
      <c r="A5" s="4" t="s">
        <v>65</v>
      </c>
      <c r="B5" s="4" t="s">
        <v>64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5" t="s">
        <v>61</v>
      </c>
      <c r="K5" s="5" t="s">
        <v>62</v>
      </c>
      <c r="L5" s="5" t="s">
        <v>63</v>
      </c>
    </row>
    <row r="6" spans="1:12" x14ac:dyDescent="0.25">
      <c r="A6" s="24">
        <v>1</v>
      </c>
      <c r="B6" s="24" t="s">
        <v>8</v>
      </c>
      <c r="C6" s="7" t="s">
        <v>16</v>
      </c>
      <c r="D6" s="7" t="str">
        <f>"9788810612378"</f>
        <v>9788810612378</v>
      </c>
      <c r="E6" s="7" t="s">
        <v>17</v>
      </c>
      <c r="F6" s="7" t="s">
        <v>18</v>
      </c>
      <c r="G6" s="6">
        <v>1</v>
      </c>
      <c r="H6" s="7" t="s">
        <v>19</v>
      </c>
      <c r="I6" s="7">
        <v>14.4</v>
      </c>
      <c r="J6" s="7" t="s">
        <v>14</v>
      </c>
      <c r="K6" s="7" t="s">
        <v>14</v>
      </c>
      <c r="L6" s="7" t="s">
        <v>15</v>
      </c>
    </row>
    <row r="7" spans="1:12" x14ac:dyDescent="0.25">
      <c r="A7" s="17">
        <v>1</v>
      </c>
      <c r="B7" s="17" t="s">
        <v>8</v>
      </c>
      <c r="C7" s="18" t="s">
        <v>27</v>
      </c>
      <c r="D7" s="30">
        <v>9788891548443</v>
      </c>
      <c r="E7" s="18" t="s">
        <v>80</v>
      </c>
      <c r="F7" s="18" t="s">
        <v>81</v>
      </c>
      <c r="G7" s="17" t="s">
        <v>12</v>
      </c>
      <c r="H7" s="18" t="s">
        <v>53</v>
      </c>
      <c r="I7" s="18">
        <v>26.1</v>
      </c>
      <c r="J7" s="18" t="s">
        <v>14</v>
      </c>
      <c r="K7" s="18" t="s">
        <v>24</v>
      </c>
      <c r="L7" s="18" t="s">
        <v>14</v>
      </c>
    </row>
    <row r="8" spans="1:12" x14ac:dyDescent="0.25">
      <c r="A8" s="17">
        <v>1</v>
      </c>
      <c r="B8" s="17" t="s">
        <v>8</v>
      </c>
      <c r="C8" s="18" t="s">
        <v>43</v>
      </c>
      <c r="D8" s="18" t="str">
        <f>"9788869174292"</f>
        <v>9788869174292</v>
      </c>
      <c r="E8" s="18" t="s">
        <v>44</v>
      </c>
      <c r="F8" s="18" t="s">
        <v>45</v>
      </c>
      <c r="G8" s="17">
        <v>1</v>
      </c>
      <c r="H8" s="18" t="s">
        <v>26</v>
      </c>
      <c r="I8" s="18">
        <v>21.1</v>
      </c>
      <c r="J8" s="18" t="s">
        <v>14</v>
      </c>
      <c r="K8" s="18" t="s">
        <v>24</v>
      </c>
      <c r="L8" s="18" t="s">
        <v>14</v>
      </c>
    </row>
    <row r="9" spans="1:12" x14ac:dyDescent="0.25">
      <c r="A9" s="6">
        <v>1</v>
      </c>
      <c r="B9" s="6" t="s">
        <v>8</v>
      </c>
      <c r="C9" s="7" t="s">
        <v>46</v>
      </c>
      <c r="D9" s="7" t="str">
        <f>"9788869172946"</f>
        <v>9788869172946</v>
      </c>
      <c r="E9" s="7" t="s">
        <v>47</v>
      </c>
      <c r="F9" s="7" t="s">
        <v>48</v>
      </c>
      <c r="G9" s="6">
        <v>1</v>
      </c>
      <c r="H9" s="7" t="s">
        <v>26</v>
      </c>
      <c r="I9" s="7">
        <v>24.1</v>
      </c>
      <c r="J9" s="7" t="s">
        <v>14</v>
      </c>
      <c r="K9" s="7" t="s">
        <v>24</v>
      </c>
      <c r="L9" s="7" t="s">
        <v>14</v>
      </c>
    </row>
    <row r="10" spans="1:12" x14ac:dyDescent="0.25">
      <c r="A10" s="8">
        <v>1</v>
      </c>
      <c r="B10" s="8" t="s">
        <v>8</v>
      </c>
      <c r="C10" s="9" t="s">
        <v>30</v>
      </c>
      <c r="D10" s="20">
        <v>9788800359245</v>
      </c>
      <c r="E10" s="9" t="s">
        <v>87</v>
      </c>
      <c r="F10" s="9" t="s">
        <v>85</v>
      </c>
      <c r="G10" s="8">
        <v>1</v>
      </c>
      <c r="H10" s="9" t="s">
        <v>86</v>
      </c>
      <c r="I10" s="9">
        <v>19.2</v>
      </c>
      <c r="J10" s="9" t="s">
        <v>82</v>
      </c>
      <c r="K10" s="9" t="s">
        <v>24</v>
      </c>
      <c r="L10" s="9" t="s">
        <v>14</v>
      </c>
    </row>
    <row r="11" spans="1:12" x14ac:dyDescent="0.25">
      <c r="A11" s="6">
        <v>1</v>
      </c>
      <c r="B11" s="6" t="s">
        <v>8</v>
      </c>
      <c r="C11" s="7" t="s">
        <v>33</v>
      </c>
      <c r="D11" s="7" t="str">
        <f>"9780194663618"</f>
        <v>9780194663618</v>
      </c>
      <c r="E11" s="7" t="s">
        <v>34</v>
      </c>
      <c r="F11" s="7" t="s">
        <v>35</v>
      </c>
      <c r="G11" s="6">
        <v>1</v>
      </c>
      <c r="H11" s="7" t="s">
        <v>36</v>
      </c>
      <c r="I11" s="7">
        <v>20.8</v>
      </c>
      <c r="J11" s="7" t="s">
        <v>14</v>
      </c>
      <c r="K11" s="7" t="s">
        <v>24</v>
      </c>
      <c r="L11" s="7" t="s">
        <v>14</v>
      </c>
    </row>
    <row r="12" spans="1:12" x14ac:dyDescent="0.25">
      <c r="A12" s="6">
        <v>1</v>
      </c>
      <c r="B12" s="6" t="s">
        <v>8</v>
      </c>
      <c r="C12" s="7" t="s">
        <v>49</v>
      </c>
      <c r="D12" s="7" t="str">
        <f>"9788861612709"</f>
        <v>9788861612709</v>
      </c>
      <c r="E12" s="7" t="s">
        <v>50</v>
      </c>
      <c r="F12" s="7" t="s">
        <v>51</v>
      </c>
      <c r="G12" s="6">
        <v>1</v>
      </c>
      <c r="H12" s="13" t="s">
        <v>52</v>
      </c>
      <c r="I12" s="13">
        <v>21.9</v>
      </c>
      <c r="J12" s="7" t="s">
        <v>14</v>
      </c>
      <c r="K12" s="7" t="s">
        <v>24</v>
      </c>
      <c r="L12" s="7" t="s">
        <v>14</v>
      </c>
    </row>
    <row r="13" spans="1:12" x14ac:dyDescent="0.25">
      <c r="A13" s="6">
        <v>1</v>
      </c>
      <c r="B13" s="6" t="s">
        <v>8</v>
      </c>
      <c r="C13" s="7" t="s">
        <v>25</v>
      </c>
      <c r="D13" s="7" t="str">
        <f>"9788845177408"</f>
        <v>9788845177408</v>
      </c>
      <c r="E13" s="7" t="s">
        <v>70</v>
      </c>
      <c r="F13" s="7" t="s">
        <v>69</v>
      </c>
      <c r="G13" s="6">
        <v>1</v>
      </c>
      <c r="H13" s="13" t="s">
        <v>53</v>
      </c>
      <c r="I13" s="16">
        <v>10.199999999999999</v>
      </c>
      <c r="J13" s="12" t="s">
        <v>14</v>
      </c>
      <c r="K13" s="7" t="s">
        <v>24</v>
      </c>
      <c r="L13" s="7" t="s">
        <v>14</v>
      </c>
    </row>
    <row r="14" spans="1:12" x14ac:dyDescent="0.25">
      <c r="A14" s="6">
        <v>1</v>
      </c>
      <c r="B14" s="6" t="s">
        <v>8</v>
      </c>
      <c r="C14" s="7" t="s">
        <v>25</v>
      </c>
      <c r="D14" s="7" t="str">
        <f>"9788880425182"</f>
        <v>9788880425182</v>
      </c>
      <c r="E14" s="7" t="s">
        <v>70</v>
      </c>
      <c r="F14" s="7" t="s">
        <v>71</v>
      </c>
      <c r="G14" s="11">
        <v>1</v>
      </c>
      <c r="H14" s="7" t="s">
        <v>53</v>
      </c>
      <c r="I14" s="15">
        <v>15.7</v>
      </c>
      <c r="J14" s="12" t="s">
        <v>14</v>
      </c>
      <c r="K14" s="7" t="s">
        <v>24</v>
      </c>
      <c r="L14" s="7" t="s">
        <v>14</v>
      </c>
    </row>
    <row r="15" spans="1:12" x14ac:dyDescent="0.25">
      <c r="A15" s="17">
        <v>1</v>
      </c>
      <c r="B15" s="17" t="s">
        <v>8</v>
      </c>
      <c r="C15" s="18" t="s">
        <v>40</v>
      </c>
      <c r="D15" s="18" t="str">
        <f>"9788824768023"</f>
        <v>9788824768023</v>
      </c>
      <c r="E15" s="18" t="s">
        <v>41</v>
      </c>
      <c r="F15" s="18" t="s">
        <v>78</v>
      </c>
      <c r="G15" s="17" t="s">
        <v>12</v>
      </c>
      <c r="H15" s="21" t="s">
        <v>42</v>
      </c>
      <c r="I15" s="21">
        <v>38.9</v>
      </c>
      <c r="J15" s="18" t="s">
        <v>14</v>
      </c>
      <c r="K15" s="18" t="s">
        <v>24</v>
      </c>
      <c r="L15" s="18" t="s">
        <v>14</v>
      </c>
    </row>
    <row r="16" spans="1:12" x14ac:dyDescent="0.25">
      <c r="A16" s="6">
        <v>1</v>
      </c>
      <c r="B16" s="6" t="s">
        <v>8</v>
      </c>
      <c r="C16" s="7" t="s">
        <v>37</v>
      </c>
      <c r="D16" s="7" t="str">
        <f>"9788869172038"</f>
        <v>9788869172038</v>
      </c>
      <c r="E16" s="7" t="s">
        <v>38</v>
      </c>
      <c r="F16" s="7" t="s">
        <v>39</v>
      </c>
      <c r="G16" s="6" t="s">
        <v>12</v>
      </c>
      <c r="H16" s="7" t="s">
        <v>26</v>
      </c>
      <c r="I16" s="7">
        <v>6.5</v>
      </c>
      <c r="J16" s="7" t="s">
        <v>14</v>
      </c>
      <c r="K16" s="7" t="s">
        <v>14</v>
      </c>
      <c r="L16" s="7" t="s">
        <v>15</v>
      </c>
    </row>
    <row r="17" spans="1:12" x14ac:dyDescent="0.25">
      <c r="A17" s="6">
        <v>1</v>
      </c>
      <c r="B17" s="6" t="s">
        <v>8</v>
      </c>
      <c r="C17" s="7" t="s">
        <v>20</v>
      </c>
      <c r="D17" s="7" t="str">
        <f>"9788805071173"</f>
        <v>9788805071173</v>
      </c>
      <c r="E17" s="7" t="s">
        <v>21</v>
      </c>
      <c r="F17" s="7" t="s">
        <v>22</v>
      </c>
      <c r="G17" s="6" t="s">
        <v>12</v>
      </c>
      <c r="H17" s="7" t="s">
        <v>23</v>
      </c>
      <c r="I17" s="7">
        <v>20.2</v>
      </c>
      <c r="J17" s="7" t="s">
        <v>14</v>
      </c>
      <c r="K17" s="7" t="s">
        <v>24</v>
      </c>
      <c r="L17" s="7" t="s">
        <v>14</v>
      </c>
    </row>
    <row r="18" spans="1:12" x14ac:dyDescent="0.25">
      <c r="A18" s="6">
        <v>1</v>
      </c>
      <c r="B18" s="6" t="s">
        <v>8</v>
      </c>
      <c r="C18" s="7" t="s">
        <v>9</v>
      </c>
      <c r="D18" s="7" t="str">
        <f>"9788841670552"</f>
        <v>9788841670552</v>
      </c>
      <c r="E18" s="7" t="s">
        <v>10</v>
      </c>
      <c r="F18" s="7" t="s">
        <v>11</v>
      </c>
      <c r="G18" s="6" t="s">
        <v>12</v>
      </c>
      <c r="H18" s="7" t="s">
        <v>13</v>
      </c>
      <c r="I18" s="7">
        <v>35.299999999999997</v>
      </c>
      <c r="J18" s="7" t="s">
        <v>14</v>
      </c>
      <c r="K18" s="7" t="s">
        <v>14</v>
      </c>
      <c r="L18" s="7" t="s">
        <v>15</v>
      </c>
    </row>
    <row r="19" spans="1:12" x14ac:dyDescent="0.25">
      <c r="A19" s="24">
        <v>2</v>
      </c>
      <c r="B19" s="24" t="s">
        <v>8</v>
      </c>
      <c r="C19" s="7" t="s">
        <v>16</v>
      </c>
      <c r="D19" s="7" t="str">
        <f>"9788810612378"</f>
        <v>9788810612378</v>
      </c>
      <c r="E19" s="7" t="s">
        <v>17</v>
      </c>
      <c r="F19" s="7" t="s">
        <v>18</v>
      </c>
      <c r="G19" s="6">
        <v>1</v>
      </c>
      <c r="H19" s="7" t="s">
        <v>19</v>
      </c>
      <c r="I19" s="7">
        <v>14.4</v>
      </c>
      <c r="J19" s="7" t="s">
        <v>14</v>
      </c>
      <c r="K19" s="7" t="s">
        <v>14</v>
      </c>
      <c r="L19" s="7" t="s">
        <v>15</v>
      </c>
    </row>
    <row r="20" spans="1:12" x14ac:dyDescent="0.25">
      <c r="A20" s="6">
        <v>2</v>
      </c>
      <c r="B20" s="6" t="s">
        <v>8</v>
      </c>
      <c r="C20" s="7" t="s">
        <v>27</v>
      </c>
      <c r="D20" s="30">
        <v>9788891548443</v>
      </c>
      <c r="E20" s="18" t="s">
        <v>80</v>
      </c>
      <c r="F20" s="18" t="s">
        <v>81</v>
      </c>
      <c r="G20" s="6" t="s">
        <v>12</v>
      </c>
      <c r="H20" s="18" t="s">
        <v>53</v>
      </c>
      <c r="I20" s="7">
        <v>26.1</v>
      </c>
      <c r="J20" s="7" t="s">
        <v>14</v>
      </c>
      <c r="K20" s="7" t="s">
        <v>14</v>
      </c>
      <c r="L20" s="7" t="s">
        <v>14</v>
      </c>
    </row>
    <row r="21" spans="1:12" x14ac:dyDescent="0.25">
      <c r="A21" s="6">
        <v>2</v>
      </c>
      <c r="B21" s="6" t="s">
        <v>8</v>
      </c>
      <c r="C21" s="7" t="s">
        <v>43</v>
      </c>
      <c r="D21" s="19">
        <v>9788869174308</v>
      </c>
      <c r="E21" s="18" t="s">
        <v>44</v>
      </c>
      <c r="F21" s="18" t="s">
        <v>45</v>
      </c>
      <c r="G21" s="6">
        <v>2</v>
      </c>
      <c r="H21" s="7" t="s">
        <v>26</v>
      </c>
      <c r="I21" s="7">
        <v>20.100000000000001</v>
      </c>
      <c r="J21" s="7" t="s">
        <v>14</v>
      </c>
      <c r="K21" s="7" t="s">
        <v>24</v>
      </c>
      <c r="L21" s="7" t="s">
        <v>14</v>
      </c>
    </row>
    <row r="22" spans="1:12" x14ac:dyDescent="0.25">
      <c r="A22" s="6">
        <v>2</v>
      </c>
      <c r="B22" s="6" t="s">
        <v>8</v>
      </c>
      <c r="C22" s="7" t="s">
        <v>46</v>
      </c>
      <c r="D22" s="7" t="str">
        <f>"9788869172953"</f>
        <v>9788869172953</v>
      </c>
      <c r="E22" s="7" t="s">
        <v>55</v>
      </c>
      <c r="F22" s="7" t="s">
        <v>56</v>
      </c>
      <c r="G22" s="6">
        <v>2</v>
      </c>
      <c r="H22" s="7" t="s">
        <v>26</v>
      </c>
      <c r="I22" s="7">
        <v>19.3</v>
      </c>
      <c r="J22" s="7" t="s">
        <v>14</v>
      </c>
      <c r="K22" s="7" t="s">
        <v>24</v>
      </c>
      <c r="L22" s="7" t="s">
        <v>14</v>
      </c>
    </row>
    <row r="23" spans="1:12" x14ac:dyDescent="0.25">
      <c r="A23" s="6">
        <v>2</v>
      </c>
      <c r="B23" s="6" t="s">
        <v>8</v>
      </c>
      <c r="C23" s="7" t="s">
        <v>30</v>
      </c>
      <c r="D23" s="7" t="str">
        <f>"9788826815329"</f>
        <v>9788826815329</v>
      </c>
      <c r="E23" s="7" t="s">
        <v>31</v>
      </c>
      <c r="F23" s="7" t="s">
        <v>72</v>
      </c>
      <c r="G23" s="6">
        <v>2</v>
      </c>
      <c r="H23" s="7" t="s">
        <v>32</v>
      </c>
      <c r="I23" s="10">
        <v>18.899999999999999</v>
      </c>
      <c r="J23" s="7" t="s">
        <v>14</v>
      </c>
      <c r="K23" s="7" t="s">
        <v>24</v>
      </c>
      <c r="L23" s="7" t="s">
        <v>14</v>
      </c>
    </row>
    <row r="24" spans="1:12" x14ac:dyDescent="0.25">
      <c r="A24" s="6">
        <v>2</v>
      </c>
      <c r="B24" s="6" t="s">
        <v>8</v>
      </c>
      <c r="C24" s="7" t="s">
        <v>33</v>
      </c>
      <c r="D24" s="7" t="str">
        <f>"9780194663632"</f>
        <v>9780194663632</v>
      </c>
      <c r="E24" s="7" t="s">
        <v>34</v>
      </c>
      <c r="F24" s="7" t="s">
        <v>54</v>
      </c>
      <c r="G24" s="6">
        <v>2</v>
      </c>
      <c r="H24" s="7" t="s">
        <v>36</v>
      </c>
      <c r="I24" s="7">
        <v>21</v>
      </c>
      <c r="J24" s="7" t="s">
        <v>14</v>
      </c>
      <c r="K24" s="7" t="s">
        <v>24</v>
      </c>
      <c r="L24" s="7" t="s">
        <v>14</v>
      </c>
    </row>
    <row r="25" spans="1:12" x14ac:dyDescent="0.25">
      <c r="A25" s="6">
        <v>2</v>
      </c>
      <c r="B25" s="6" t="s">
        <v>8</v>
      </c>
      <c r="C25" s="7" t="s">
        <v>49</v>
      </c>
      <c r="D25" s="7" t="str">
        <f>"9788861613546"</f>
        <v>9788861613546</v>
      </c>
      <c r="E25" s="7" t="s">
        <v>50</v>
      </c>
      <c r="F25" s="7" t="s">
        <v>57</v>
      </c>
      <c r="G25" s="6">
        <v>2</v>
      </c>
      <c r="H25" s="13" t="s">
        <v>52</v>
      </c>
      <c r="I25" s="13">
        <v>24.1</v>
      </c>
      <c r="J25" s="7" t="s">
        <v>14</v>
      </c>
      <c r="K25" s="7" t="s">
        <v>24</v>
      </c>
      <c r="L25" s="7" t="s">
        <v>14</v>
      </c>
    </row>
    <row r="26" spans="1:12" x14ac:dyDescent="0.25">
      <c r="A26" s="6">
        <v>2</v>
      </c>
      <c r="B26" s="6" t="s">
        <v>8</v>
      </c>
      <c r="C26" s="7" t="s">
        <v>25</v>
      </c>
      <c r="D26" s="7" t="str">
        <f>"9788845177415"</f>
        <v>9788845177415</v>
      </c>
      <c r="E26" s="7" t="s">
        <v>75</v>
      </c>
      <c r="F26" s="7" t="s">
        <v>73</v>
      </c>
      <c r="G26" s="11">
        <v>2</v>
      </c>
      <c r="H26" s="7" t="s">
        <v>53</v>
      </c>
      <c r="I26" s="15">
        <v>10.3</v>
      </c>
      <c r="J26" s="12" t="s">
        <v>14</v>
      </c>
      <c r="K26" s="7" t="s">
        <v>24</v>
      </c>
      <c r="L26" s="7" t="s">
        <v>14</v>
      </c>
    </row>
    <row r="27" spans="1:12" x14ac:dyDescent="0.25">
      <c r="A27" s="6">
        <v>2</v>
      </c>
      <c r="B27" s="6" t="s">
        <v>8</v>
      </c>
      <c r="C27" s="7" t="s">
        <v>25</v>
      </c>
      <c r="D27" s="7" t="str">
        <f>"9788845177446"</f>
        <v>9788845177446</v>
      </c>
      <c r="E27" s="7" t="s">
        <v>75</v>
      </c>
      <c r="F27" s="7" t="s">
        <v>74</v>
      </c>
      <c r="G27" s="11">
        <v>2</v>
      </c>
      <c r="H27" s="7" t="s">
        <v>53</v>
      </c>
      <c r="I27" s="15">
        <v>19.5</v>
      </c>
      <c r="J27" s="12" t="s">
        <v>14</v>
      </c>
      <c r="K27" s="7" t="s">
        <v>24</v>
      </c>
      <c r="L27" s="7" t="s">
        <v>14</v>
      </c>
    </row>
    <row r="28" spans="1:12" x14ac:dyDescent="0.25">
      <c r="A28" s="6">
        <v>2</v>
      </c>
      <c r="B28" s="6" t="s">
        <v>8</v>
      </c>
      <c r="C28" s="7" t="s">
        <v>40</v>
      </c>
      <c r="D28" s="18" t="str">
        <f>"9788824768023"</f>
        <v>9788824768023</v>
      </c>
      <c r="E28" s="18" t="s">
        <v>41</v>
      </c>
      <c r="F28" s="18" t="s">
        <v>78</v>
      </c>
      <c r="G28" s="6" t="s">
        <v>12</v>
      </c>
      <c r="H28" s="21" t="s">
        <v>42</v>
      </c>
      <c r="I28" s="14">
        <v>38.9</v>
      </c>
      <c r="J28" s="7" t="s">
        <v>14</v>
      </c>
      <c r="K28" s="7" t="s">
        <v>14</v>
      </c>
      <c r="L28" s="7" t="s">
        <v>14</v>
      </c>
    </row>
    <row r="29" spans="1:12" x14ac:dyDescent="0.25">
      <c r="A29" s="6">
        <v>2</v>
      </c>
      <c r="B29" s="6" t="s">
        <v>8</v>
      </c>
      <c r="C29" s="7" t="s">
        <v>37</v>
      </c>
      <c r="D29" s="7" t="str">
        <f>"9788869172045"</f>
        <v>9788869172045</v>
      </c>
      <c r="E29" s="7" t="s">
        <v>38</v>
      </c>
      <c r="F29" s="7" t="s">
        <v>58</v>
      </c>
      <c r="G29" s="6" t="s">
        <v>12</v>
      </c>
      <c r="H29" s="7" t="s">
        <v>26</v>
      </c>
      <c r="I29" s="7">
        <v>20.8</v>
      </c>
      <c r="J29" s="7" t="s">
        <v>14</v>
      </c>
      <c r="K29" s="7" t="s">
        <v>14</v>
      </c>
      <c r="L29" s="7" t="s">
        <v>15</v>
      </c>
    </row>
    <row r="30" spans="1:12" x14ac:dyDescent="0.25">
      <c r="A30" s="6">
        <v>2</v>
      </c>
      <c r="B30" s="6" t="s">
        <v>8</v>
      </c>
      <c r="C30" s="7" t="s">
        <v>20</v>
      </c>
      <c r="D30" s="7" t="str">
        <f>"9788805071173"</f>
        <v>9788805071173</v>
      </c>
      <c r="E30" s="7" t="s">
        <v>21</v>
      </c>
      <c r="F30" s="7" t="s">
        <v>22</v>
      </c>
      <c r="G30" s="6" t="s">
        <v>12</v>
      </c>
      <c r="H30" s="7" t="s">
        <v>23</v>
      </c>
      <c r="I30" s="7">
        <v>21.2</v>
      </c>
      <c r="J30" s="7" t="s">
        <v>14</v>
      </c>
      <c r="K30" s="7" t="s">
        <v>14</v>
      </c>
      <c r="L30" s="7" t="s">
        <v>14</v>
      </c>
    </row>
    <row r="31" spans="1:12" x14ac:dyDescent="0.25">
      <c r="A31" s="6">
        <v>2</v>
      </c>
      <c r="B31" s="6" t="s">
        <v>8</v>
      </c>
      <c r="C31" s="7" t="s">
        <v>9</v>
      </c>
      <c r="D31" s="7" t="str">
        <f>"9788841670552"</f>
        <v>9788841670552</v>
      </c>
      <c r="E31" s="7" t="s">
        <v>10</v>
      </c>
      <c r="F31" s="7" t="s">
        <v>11</v>
      </c>
      <c r="G31" s="6" t="s">
        <v>12</v>
      </c>
      <c r="H31" s="7" t="s">
        <v>13</v>
      </c>
      <c r="I31" s="7">
        <v>35.299999999999997</v>
      </c>
      <c r="J31" s="7" t="s">
        <v>14</v>
      </c>
      <c r="K31" s="7" t="s">
        <v>14</v>
      </c>
      <c r="L31" s="7" t="s">
        <v>15</v>
      </c>
    </row>
    <row r="32" spans="1:12" x14ac:dyDescent="0.25">
      <c r="A32" s="24">
        <v>3</v>
      </c>
      <c r="B32" s="24" t="s">
        <v>8</v>
      </c>
      <c r="C32" s="7" t="s">
        <v>16</v>
      </c>
      <c r="D32" s="7" t="str">
        <f>"9788810612385"</f>
        <v>9788810612385</v>
      </c>
      <c r="E32" s="7" t="s">
        <v>17</v>
      </c>
      <c r="F32" s="7" t="s">
        <v>59</v>
      </c>
      <c r="G32" s="6">
        <v>2</v>
      </c>
      <c r="H32" s="7" t="s">
        <v>19</v>
      </c>
      <c r="I32" s="7">
        <v>13.1</v>
      </c>
      <c r="J32" s="7" t="s">
        <v>14</v>
      </c>
      <c r="K32" s="7" t="s">
        <v>14</v>
      </c>
      <c r="L32" s="7" t="s">
        <v>15</v>
      </c>
    </row>
    <row r="33" spans="1:12" x14ac:dyDescent="0.25">
      <c r="A33" s="6">
        <v>3</v>
      </c>
      <c r="B33" s="6" t="s">
        <v>8</v>
      </c>
      <c r="C33" s="7" t="s">
        <v>27</v>
      </c>
      <c r="D33" s="7" t="str">
        <f>"9788880425496"</f>
        <v>9788880425496</v>
      </c>
      <c r="E33" s="7" t="s">
        <v>28</v>
      </c>
      <c r="F33" s="7" t="s">
        <v>29</v>
      </c>
      <c r="G33" s="6" t="s">
        <v>12</v>
      </c>
      <c r="H33" s="7" t="s">
        <v>26</v>
      </c>
      <c r="I33" s="7">
        <v>26.3</v>
      </c>
      <c r="J33" s="7" t="s">
        <v>14</v>
      </c>
      <c r="K33" s="7" t="s">
        <v>14</v>
      </c>
      <c r="L33" s="7" t="s">
        <v>14</v>
      </c>
    </row>
    <row r="34" spans="1:12" x14ac:dyDescent="0.25">
      <c r="A34" s="6">
        <v>3</v>
      </c>
      <c r="B34" s="6" t="s">
        <v>8</v>
      </c>
      <c r="C34" s="7" t="s">
        <v>43</v>
      </c>
      <c r="D34" s="19">
        <v>9788869174315</v>
      </c>
      <c r="E34" s="18" t="s">
        <v>44</v>
      </c>
      <c r="F34" s="18" t="s">
        <v>45</v>
      </c>
      <c r="G34" s="6">
        <v>3</v>
      </c>
      <c r="H34" s="7" t="s">
        <v>26</v>
      </c>
      <c r="I34" s="7">
        <v>21.1</v>
      </c>
      <c r="J34" s="7" t="s">
        <v>14</v>
      </c>
      <c r="K34" s="7" t="s">
        <v>24</v>
      </c>
      <c r="L34" s="7" t="s">
        <v>14</v>
      </c>
    </row>
    <row r="35" spans="1:12" x14ac:dyDescent="0.25">
      <c r="A35" s="6">
        <v>3</v>
      </c>
      <c r="B35" s="6" t="s">
        <v>8</v>
      </c>
      <c r="C35" s="7" t="s">
        <v>46</v>
      </c>
      <c r="D35" s="19">
        <v>9788869172960</v>
      </c>
      <c r="E35" s="7" t="s">
        <v>83</v>
      </c>
      <c r="F35" s="7" t="s">
        <v>84</v>
      </c>
      <c r="G35" s="6">
        <v>3</v>
      </c>
      <c r="H35" s="7" t="s">
        <v>26</v>
      </c>
      <c r="I35" s="7">
        <v>22.7</v>
      </c>
      <c r="J35" s="7" t="s">
        <v>14</v>
      </c>
      <c r="K35" s="7" t="s">
        <v>24</v>
      </c>
      <c r="L35" s="7" t="s">
        <v>14</v>
      </c>
    </row>
    <row r="36" spans="1:12" x14ac:dyDescent="0.25">
      <c r="A36" s="6">
        <v>3</v>
      </c>
      <c r="B36" s="6" t="s">
        <v>8</v>
      </c>
      <c r="C36" s="7" t="s">
        <v>30</v>
      </c>
      <c r="D36" s="7" t="str">
        <f>"9788826815336"</f>
        <v>9788826815336</v>
      </c>
      <c r="E36" s="7" t="s">
        <v>31</v>
      </c>
      <c r="F36" s="7" t="s">
        <v>79</v>
      </c>
      <c r="G36" s="6">
        <v>3</v>
      </c>
      <c r="H36" s="7" t="s">
        <v>32</v>
      </c>
      <c r="I36" s="7">
        <v>19.600000000000001</v>
      </c>
      <c r="J36" s="7" t="s">
        <v>14</v>
      </c>
      <c r="K36" s="7" t="s">
        <v>24</v>
      </c>
      <c r="L36" s="7" t="s">
        <v>14</v>
      </c>
    </row>
    <row r="37" spans="1:12" x14ac:dyDescent="0.25">
      <c r="A37" s="6">
        <v>3</v>
      </c>
      <c r="B37" s="6" t="s">
        <v>8</v>
      </c>
      <c r="C37" s="7" t="s">
        <v>33</v>
      </c>
      <c r="D37" s="7" t="str">
        <f>"9780194663632"</f>
        <v>9780194663632</v>
      </c>
      <c r="E37" s="7" t="s">
        <v>34</v>
      </c>
      <c r="F37" s="7" t="s">
        <v>54</v>
      </c>
      <c r="G37" s="6">
        <v>2</v>
      </c>
      <c r="H37" s="7" t="s">
        <v>36</v>
      </c>
      <c r="I37" s="7">
        <v>21</v>
      </c>
      <c r="J37" s="7" t="s">
        <v>14</v>
      </c>
      <c r="K37" s="7" t="s">
        <v>14</v>
      </c>
      <c r="L37" s="7" t="s">
        <v>14</v>
      </c>
    </row>
    <row r="38" spans="1:12" x14ac:dyDescent="0.25">
      <c r="A38" s="6">
        <v>3</v>
      </c>
      <c r="B38" s="6" t="s">
        <v>8</v>
      </c>
      <c r="C38" s="7" t="s">
        <v>49</v>
      </c>
      <c r="D38" s="7" t="str">
        <f>"9788861613546"</f>
        <v>9788861613546</v>
      </c>
      <c r="E38" s="7" t="s">
        <v>50</v>
      </c>
      <c r="F38" s="7" t="s">
        <v>57</v>
      </c>
      <c r="G38" s="6">
        <v>2</v>
      </c>
      <c r="H38" s="7" t="s">
        <v>52</v>
      </c>
      <c r="I38" s="7">
        <v>24.1</v>
      </c>
      <c r="J38" s="7" t="s">
        <v>14</v>
      </c>
      <c r="K38" s="7" t="s">
        <v>14</v>
      </c>
      <c r="L38" s="7" t="s">
        <v>14</v>
      </c>
    </row>
    <row r="39" spans="1:12" x14ac:dyDescent="0.25">
      <c r="A39" s="6">
        <v>3</v>
      </c>
      <c r="B39" s="6" t="s">
        <v>8</v>
      </c>
      <c r="C39" s="7" t="s">
        <v>25</v>
      </c>
      <c r="D39" s="7" t="str">
        <f>"9788845177453"</f>
        <v>9788845177453</v>
      </c>
      <c r="E39" s="7" t="s">
        <v>75</v>
      </c>
      <c r="F39" s="7" t="s">
        <v>76</v>
      </c>
      <c r="G39" s="6">
        <v>3</v>
      </c>
      <c r="H39" s="7" t="s">
        <v>53</v>
      </c>
      <c r="I39" s="7">
        <v>26.5</v>
      </c>
      <c r="J39" s="7" t="s">
        <v>14</v>
      </c>
      <c r="K39" s="7" t="s">
        <v>24</v>
      </c>
      <c r="L39" s="7" t="s">
        <v>14</v>
      </c>
    </row>
    <row r="40" spans="1:12" x14ac:dyDescent="0.25">
      <c r="A40" s="6">
        <v>3</v>
      </c>
      <c r="B40" s="6" t="s">
        <v>8</v>
      </c>
      <c r="C40" s="7" t="s">
        <v>40</v>
      </c>
      <c r="D40" s="19">
        <v>9788824768023</v>
      </c>
      <c r="E40" s="18" t="s">
        <v>41</v>
      </c>
      <c r="F40" s="18" t="s">
        <v>78</v>
      </c>
      <c r="G40" s="6" t="s">
        <v>12</v>
      </c>
      <c r="H40" s="21" t="s">
        <v>42</v>
      </c>
      <c r="I40" s="7">
        <v>38.9</v>
      </c>
      <c r="J40" s="7" t="s">
        <v>14</v>
      </c>
      <c r="K40" s="7" t="s">
        <v>14</v>
      </c>
      <c r="L40" s="7" t="s">
        <v>14</v>
      </c>
    </row>
    <row r="41" spans="1:12" x14ac:dyDescent="0.25">
      <c r="A41" s="6">
        <v>3</v>
      </c>
      <c r="B41" s="6" t="s">
        <v>8</v>
      </c>
      <c r="C41" s="7" t="s">
        <v>37</v>
      </c>
      <c r="D41" s="7" t="str">
        <f>"9788869172052"</f>
        <v>9788869172052</v>
      </c>
      <c r="E41" s="7" t="s">
        <v>38</v>
      </c>
      <c r="F41" s="7" t="s">
        <v>60</v>
      </c>
      <c r="G41" s="6" t="s">
        <v>12</v>
      </c>
      <c r="H41" s="7" t="s">
        <v>26</v>
      </c>
      <c r="I41" s="7">
        <v>3</v>
      </c>
      <c r="J41" s="7" t="s">
        <v>14</v>
      </c>
      <c r="K41" s="7" t="s">
        <v>14</v>
      </c>
      <c r="L41" s="7" t="s">
        <v>15</v>
      </c>
    </row>
    <row r="42" spans="1:12" x14ac:dyDescent="0.25">
      <c r="A42" s="6">
        <v>3</v>
      </c>
      <c r="B42" s="6" t="s">
        <v>8</v>
      </c>
      <c r="C42" s="7" t="s">
        <v>20</v>
      </c>
      <c r="D42" s="7" t="str">
        <f>"9788805071173"</f>
        <v>9788805071173</v>
      </c>
      <c r="E42" s="7" t="s">
        <v>21</v>
      </c>
      <c r="F42" s="7" t="s">
        <v>22</v>
      </c>
      <c r="G42" s="6" t="s">
        <v>12</v>
      </c>
      <c r="H42" s="7" t="s">
        <v>23</v>
      </c>
      <c r="I42" s="7">
        <v>20.2</v>
      </c>
      <c r="J42" s="7" t="s">
        <v>14</v>
      </c>
      <c r="K42" s="7" t="s">
        <v>14</v>
      </c>
      <c r="L42" s="7" t="s">
        <v>14</v>
      </c>
    </row>
    <row r="43" spans="1:12" x14ac:dyDescent="0.25">
      <c r="A43" s="6">
        <v>3</v>
      </c>
      <c r="B43" s="6" t="s">
        <v>8</v>
      </c>
      <c r="C43" s="7" t="s">
        <v>9</v>
      </c>
      <c r="D43" s="7" t="str">
        <f>"9788841670552"</f>
        <v>9788841670552</v>
      </c>
      <c r="E43" s="7" t="s">
        <v>10</v>
      </c>
      <c r="F43" s="7" t="s">
        <v>11</v>
      </c>
      <c r="G43" s="6" t="s">
        <v>12</v>
      </c>
      <c r="H43" s="7" t="s">
        <v>13</v>
      </c>
      <c r="I43" s="7">
        <v>35.299999999999997</v>
      </c>
      <c r="J43" s="7" t="s">
        <v>14</v>
      </c>
      <c r="K43" s="7" t="s">
        <v>14</v>
      </c>
      <c r="L43" s="7" t="s">
        <v>15</v>
      </c>
    </row>
    <row r="44" spans="1:12" x14ac:dyDescent="0.25">
      <c r="A44" s="22"/>
      <c r="B44" s="22"/>
      <c r="C44" s="23"/>
      <c r="D44" s="23"/>
      <c r="E44" s="23"/>
      <c r="F44" s="23"/>
      <c r="G44" s="22"/>
      <c r="H44" s="23"/>
      <c r="I44" s="23"/>
      <c r="J44" s="23"/>
      <c r="K44" s="23"/>
      <c r="L44" s="23"/>
    </row>
    <row r="45" spans="1:12" x14ac:dyDescent="0.25">
      <c r="A45" s="29" t="s">
        <v>77</v>
      </c>
      <c r="B45" s="29"/>
      <c r="C45" s="29"/>
      <c r="D45" s="29"/>
    </row>
  </sheetData>
  <mergeCells count="5">
    <mergeCell ref="A1:D3"/>
    <mergeCell ref="G1:L3"/>
    <mergeCell ref="E2:F2"/>
    <mergeCell ref="E3:F3"/>
    <mergeCell ref="A45:D45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Adozioni sspg roncone 19-20.xls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Prem</dc:creator>
  <cp:lastModifiedBy>Rosa Petrillo</cp:lastModifiedBy>
  <cp:lastPrinted>2019-06-07T08:54:31Z</cp:lastPrinted>
  <dcterms:created xsi:type="dcterms:W3CDTF">2019-06-07T08:21:01Z</dcterms:created>
  <dcterms:modified xsi:type="dcterms:W3CDTF">2021-06-08T14:59:30Z</dcterms:modified>
</cp:coreProperties>
</file>